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01.R03（大林）\80【工事】\【工事】03_Ｒ３阿土　野尻川　阿南・吉井　河川工事\01【当初】\【PPI掲載資料】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5" i="1" l="1"/>
  <c r="G42" i="1"/>
  <c r="G40" i="1"/>
  <c r="G39" i="1"/>
  <c r="G36" i="1"/>
  <c r="G32" i="1"/>
  <c r="G31" i="1" s="1"/>
  <c r="G28" i="1"/>
  <c r="G27" i="1"/>
  <c r="G22" i="1"/>
  <c r="G17" i="1"/>
  <c r="G16" i="1" s="1"/>
  <c r="G14" i="1"/>
  <c r="G12" i="1"/>
  <c r="G11" i="1" s="1"/>
  <c r="G10" i="1" l="1"/>
  <c r="G44" i="1"/>
  <c r="G49" i="1" l="1"/>
  <c r="G51" i="1" s="1"/>
  <c r="G52" i="1" s="1"/>
  <c r="G47" i="1"/>
</calcChain>
</file>

<file path=xl/sharedStrings.xml><?xml version="1.0" encoding="utf-8"?>
<sst xmlns="http://schemas.openxmlformats.org/spreadsheetml/2006/main" count="99" uniqueCount="61">
  <si>
    <t>工事費内訳書</t>
  </si>
  <si>
    <t>住　　　　所</t>
  </si>
  <si>
    <t>商号又は名称</t>
  </si>
  <si>
    <t>代 表 者 名</t>
  </si>
  <si>
    <t>工 事 名</t>
  </si>
  <si>
    <t>Ｒ３阿土　野尻川　阿南・吉井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</si>
  <si>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</si>
  <si>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</si>
  <si>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</si>
  <si>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</si>
  <si>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</si>
  <si>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</si>
  <si>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</si>
  <si>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</si>
  <si>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</si>
  <si>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</si>
  <si>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</si>
  <si>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</si>
  <si>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</si>
  <si>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</si>
  <si>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法覆護岸工</t>
  </si>
  <si>
    <t>作業土工</t>
  </si>
  <si>
    <t>床掘り</t>
  </si>
  <si>
    <t>埋戻し</t>
  </si>
  <si>
    <t>基面整正</t>
  </si>
  <si>
    <t>m2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</si>
  <si>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</si>
  <si>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</si>
  <si>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</si>
  <si>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</si>
  <si>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胴込･裏込材(砕石)</t>
  </si>
  <si>
    <t>天端ｺﾝｸﾘｰﾄ</t>
  </si>
  <si>
    <t>付帯道路工</t>
  </si>
  <si>
    <t>ｱｽﾌｧﾙﾄ舗装工</t>
  </si>
  <si>
    <t>下層路盤(車道･路肩部)</t>
  </si>
  <si>
    <t>表層(車道･路肩部)</t>
  </si>
  <si>
    <t>構造物撤去工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</si>
  <si>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</si>
  <si>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</si>
  <si>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</si>
  <si>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</si>
  <si>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</si>
  <si>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</si>
  <si>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</si>
  <si>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>仮設工</t>
  </si>
  <si>
    <t>土留･仮締切工</t>
  </si>
  <si>
    <t>土のう</t>
  </si>
  <si>
    <t>袋</t>
  </si>
  <si>
    <t>水替工</t>
  </si>
  <si>
    <t>ﾎﾟﾝﾌﾟ排水</t>
  </si>
  <si>
    <t>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</si>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</sst>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G11+G16+G27+G31+G39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18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24" t="s">
        <v>20</v>
      </c>
      <c r="C16" s="24"/>
      <c r="D16" s="24"/>
      <c r="E16" s="8" t="s">
        <v>13</v>
      </c>
      <c r="F16" s="9">
        <v>1</v>
      </c>
      <c r="G16" s="11">
        <f>G17+G22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G18+G19+G20+G21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18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17</v>
      </c>
      <c r="F19" s="9">
        <v>7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17</v>
      </c>
      <c r="F20" s="9">
        <v>6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24</v>
      </c>
      <c r="E21" s="8" t="s">
        <v>25</v>
      </c>
      <c r="F21" s="9">
        <v>8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26</v>
      </c>
      <c r="D22" s="24"/>
      <c r="E22" s="8" t="s">
        <v>13</v>
      </c>
      <c r="F22" s="9">
        <v>1</v>
      </c>
      <c r="G22" s="11">
        <f>G23+G24+G25+G26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28</v>
      </c>
      <c r="F23" s="9">
        <v>10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25</v>
      </c>
      <c r="F24" s="9">
        <v>34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17</v>
      </c>
      <c r="F25" s="9">
        <v>17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17</v>
      </c>
      <c r="F26" s="10">
        <v>0.9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32</v>
      </c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33</v>
      </c>
      <c r="D28" s="24"/>
      <c r="E28" s="8" t="s">
        <v>13</v>
      </c>
      <c r="F28" s="9">
        <v>1</v>
      </c>
      <c r="G28" s="11">
        <f>G29+G30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25</v>
      </c>
      <c r="F29" s="9">
        <v>15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25</v>
      </c>
      <c r="F30" s="9">
        <v>15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24" t="s">
        <v>36</v>
      </c>
      <c r="C31" s="24"/>
      <c r="D31" s="24"/>
      <c r="E31" s="8" t="s">
        <v>13</v>
      </c>
      <c r="F31" s="9">
        <v>1</v>
      </c>
      <c r="G31" s="11">
        <f>G32+G36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37</v>
      </c>
      <c r="D32" s="24"/>
      <c r="E32" s="8" t="s">
        <v>13</v>
      </c>
      <c r="F32" s="9">
        <v>1</v>
      </c>
      <c r="G32" s="11">
        <f>G33+G34+G35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38</v>
      </c>
      <c r="E33" s="8" t="s">
        <v>28</v>
      </c>
      <c r="F33" s="9">
        <v>13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39</v>
      </c>
      <c r="E34" s="8" t="s">
        <v>25</v>
      </c>
      <c r="F34" s="9">
        <v>15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40</v>
      </c>
      <c r="E35" s="8" t="s">
        <v>17</v>
      </c>
      <c r="F35" s="9">
        <v>14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41</v>
      </c>
      <c r="D36" s="24"/>
      <c r="E36" s="8" t="s">
        <v>13</v>
      </c>
      <c r="F36" s="9">
        <v>1</v>
      </c>
      <c r="G36" s="11">
        <f>G37+G38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42</v>
      </c>
      <c r="E37" s="8" t="s">
        <v>17</v>
      </c>
      <c r="F37" s="10">
        <v>0.8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43</v>
      </c>
      <c r="E38" s="8" t="s">
        <v>17</v>
      </c>
      <c r="F38" s="10">
        <v>0.8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24" t="s">
        <v>44</v>
      </c>
      <c r="C39" s="24"/>
      <c r="D39" s="24"/>
      <c r="E39" s="8" t="s">
        <v>13</v>
      </c>
      <c r="F39" s="9">
        <v>1</v>
      </c>
      <c r="G39" s="11">
        <f>G40+G42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45</v>
      </c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46</v>
      </c>
      <c r="E41" s="8" t="s">
        <v>47</v>
      </c>
      <c r="F41" s="9">
        <v>10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48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49</v>
      </c>
      <c r="E43" s="8" t="s">
        <v>50</v>
      </c>
      <c r="F43" s="9">
        <v>17</v>
      </c>
      <c r="G43" s="12"/>
      <c r="I43" s="13">
        <v>34</v>
      </c>
      <c r="J43" s="14">
        <v>4</v>
      </c>
    </row>
    <row r="44" spans="1:10" ht="42" customHeight="1" x14ac:dyDescent="0.15">
      <c r="A44" s="23" t="s">
        <v>51</v>
      </c>
      <c r="B44" s="24"/>
      <c r="C44" s="24"/>
      <c r="D44" s="24"/>
      <c r="E44" s="8" t="s">
        <v>13</v>
      </c>
      <c r="F44" s="9">
        <v>1</v>
      </c>
      <c r="G44" s="11">
        <f>G11+G16+G27+G31+G39</f>
        <v>0</v>
      </c>
      <c r="I44" s="13">
        <v>35</v>
      </c>
      <c r="J44" s="14">
        <v>20</v>
      </c>
    </row>
    <row r="45" spans="1:10" ht="42" customHeight="1" x14ac:dyDescent="0.15">
      <c r="A45" s="23" t="s">
        <v>52</v>
      </c>
      <c r="B45" s="24"/>
      <c r="C45" s="24"/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200</v>
      </c>
    </row>
    <row r="46" spans="1:10" ht="42" customHeight="1" x14ac:dyDescent="0.15">
      <c r="A46" s="6"/>
      <c r="B46" s="24" t="s">
        <v>53</v>
      </c>
      <c r="C46" s="24"/>
      <c r="D46" s="24"/>
      <c r="E46" s="8" t="s">
        <v>13</v>
      </c>
      <c r="F46" s="9">
        <v>1</v>
      </c>
      <c r="G46" s="12"/>
      <c r="I46" s="13">
        <v>37</v>
      </c>
      <c r="J46" s="14"/>
    </row>
    <row r="47" spans="1:10" ht="42" customHeight="1" x14ac:dyDescent="0.15">
      <c r="A47" s="23" t="s">
        <v>54</v>
      </c>
      <c r="B47" s="24"/>
      <c r="C47" s="24"/>
      <c r="D47" s="24"/>
      <c r="E47" s="8" t="s">
        <v>13</v>
      </c>
      <c r="F47" s="9">
        <v>1</v>
      </c>
      <c r="G47" s="11">
        <f>G44+G45</f>
        <v>0</v>
      </c>
      <c r="I47" s="13">
        <v>38</v>
      </c>
      <c r="J47" s="14"/>
    </row>
    <row r="48" spans="1:10" ht="42" customHeight="1" x14ac:dyDescent="0.15">
      <c r="A48" s="6"/>
      <c r="B48" s="24" t="s">
        <v>55</v>
      </c>
      <c r="C48" s="24"/>
      <c r="D48" s="24"/>
      <c r="E48" s="8" t="s">
        <v>13</v>
      </c>
      <c r="F48" s="9">
        <v>1</v>
      </c>
      <c r="G48" s="12"/>
      <c r="I48" s="13">
        <v>39</v>
      </c>
      <c r="J48" s="14">
        <v>210</v>
      </c>
    </row>
    <row r="49" spans="1:10" ht="42" customHeight="1" x14ac:dyDescent="0.15">
      <c r="A49" s="23" t="s">
        <v>56</v>
      </c>
      <c r="B49" s="24"/>
      <c r="C49" s="24"/>
      <c r="D49" s="24"/>
      <c r="E49" s="8" t="s">
        <v>13</v>
      </c>
      <c r="F49" s="9">
        <v>1</v>
      </c>
      <c r="G49" s="11">
        <f>G44+G45+G48</f>
        <v>0</v>
      </c>
      <c r="I49" s="13">
        <v>40</v>
      </c>
      <c r="J49" s="14"/>
    </row>
    <row r="50" spans="1:10" ht="42" customHeight="1" x14ac:dyDescent="0.15">
      <c r="A50" s="6"/>
      <c r="B50" s="24" t="s">
        <v>57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>
        <v>220</v>
      </c>
    </row>
    <row r="51" spans="1:10" ht="42" customHeight="1" x14ac:dyDescent="0.15">
      <c r="A51" s="23" t="s">
        <v>58</v>
      </c>
      <c r="B51" s="24"/>
      <c r="C51" s="24"/>
      <c r="D51" s="24"/>
      <c r="E51" s="8" t="s">
        <v>13</v>
      </c>
      <c r="F51" s="9">
        <v>1</v>
      </c>
      <c r="G51" s="11">
        <f>G49+G50</f>
        <v>0</v>
      </c>
      <c r="I51" s="13">
        <v>42</v>
      </c>
      <c r="J51" s="14">
        <v>30</v>
      </c>
    </row>
    <row r="52" spans="1:10" ht="42" customHeight="1" x14ac:dyDescent="0.15">
      <c r="A52" s="25" t="s">
        <v>59</v>
      </c>
      <c r="B52" s="26"/>
      <c r="C52" s="26"/>
      <c r="D52" s="26"/>
      <c r="E52" s="15" t="s">
        <v>60</v>
      </c>
      <c r="F52" s="16" t="s">
        <v>60</v>
      </c>
      <c r="G52" s="17">
        <f>G51</f>
        <v>0</v>
      </c>
      <c r="I52" s="18">
        <v>43</v>
      </c>
      <c r="J52" s="18">
        <v>90</v>
      </c>
    </row>
  </sheetData>
  <sheetProtection sheet="1"/>
  <mergeCells count="49">
    <mergeCell ref="A49:D49"/>
    <mergeCell ref="B50:D50"/>
    <mergeCell ref="A51:D51"/>
    <mergeCell ref="A52:D52"/>
    <mergeCell ref="A44:D44"/>
    <mergeCell ref="A45:D45"/>
    <mergeCell ref="B46:D46"/>
    <mergeCell ref="A47:D47"/>
    <mergeCell ref="B48:D48"/>
    <mergeCell ref="B39:D39"/>
    <mergeCell ref="C40:D40"/>
    <mergeCell ref="D41"/>
    <mergeCell ref="C42:D42"/>
    <mergeCell ref="D43"/>
    <mergeCell ref="D34"/>
    <mergeCell ref="D35"/>
    <mergeCell ref="C36:D36"/>
    <mergeCell ref="D37"/>
    <mergeCell ref="D38"/>
    <mergeCell ref="D29"/>
    <mergeCell ref="D30"/>
    <mergeCell ref="B31:D31"/>
    <mergeCell ref="C32:D32"/>
    <mergeCell ref="D33"/>
    <mergeCell ref="D24"/>
    <mergeCell ref="D25"/>
    <mergeCell ref="D26"/>
    <mergeCell ref="B27:D27"/>
    <mergeCell ref="C28:D28"/>
    <mergeCell ref="D19"/>
    <mergeCell ref="D20"/>
    <mergeCell ref="D21"/>
    <mergeCell ref="C22:D22"/>
    <mergeCell ref="D23"/>
    <mergeCell ref="C14: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Oobayashi Fuminori</cp:lastModifiedBy>
  <dcterms:created xsi:type="dcterms:W3CDTF">2021-11-19T10:03:14Z</dcterms:created>
  <dcterms:modified xsi:type="dcterms:W3CDTF">2021-11-19T10:03:26Z</dcterms:modified>
</cp:coreProperties>
</file>